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履约保函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<sst xmlns="http://schemas.openxmlformats.org/spreadsheetml/2006/main" count="36" uniqueCount="32">
  <si>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2024年10月“阳光保”免费保函（履约保函）统计表</t>
  </si>
  <si>
    <t>序号</t>
  </si>
  <si>
    <t>标段名称</t>
  </si>
  <si>
    <t>保函受益人（业主）</t>
  </si>
  <si>
    <t>保函被保证人（中标单位）</t>
  </si>
  <si>
    <t>预算金额.（万元）</t>
  </si>
  <si>
    <t>中标价格.万元</t>
  </si>
  <si>
    <t>开标日期</t>
  </si>
  <si>
    <t>履约保证金额（万元）</t>
  </si>
  <si>
    <t>免除企业保函服务费.万元</t>
  </si>
  <si>
    <t>备注（履约保函编号）</t>
  </si>
  <si>
    <t>固始县胡族铺四里棚桥等16座危桥改造工程一标段</t>
  </si>
  <si>
    <t>固始县交通运输局</t>
  </si>
  <si>
    <t>河南建一路桥工程有限公司</t>
  </si>
  <si>
    <t>2024-09-24 08:30</t>
  </si>
  <si>
    <t>LYGSHC202409270001</t>
  </si>
  <si>
    <t>固始县胡族铺四里棚桥等16座危桥改造工程二标段</t>
  </si>
  <si>
    <t>征途建设有限公司</t>
  </si>
  <si>
    <t>LYGSHC202409270002</t>
  </si>
  <si>
    <t>固始县段集镇齐山村等五个历史遗留矿山生态修复项目PC招标（一期）</t>
  </si>
  <si>
    <t>固始国土开发利用投资有限公司</t>
  </si>
  <si>
    <t>河南省中宇地质工程勘察院有限公司</t>
  </si>
  <si>
    <t>2024-10-09 08:30</t>
  </si>
  <si>
    <t>LYGSHC202410120001</t>
  </si>
  <si>
    <t>固始县徐集花集大桥危桥改造工程</t>
  </si>
  <si>
    <t>河南冠天路桥工程有限公司</t>
  </si>
  <si>
    <t>LYGSHC202410120002</t>
  </si>
  <si>
    <t>卫生固始县南大桥乡院原址重建项目</t>
  </si>
  <si>
    <t>固始县南大桥乡卫生院</t>
  </si>
  <si>
    <t>河南申基建筑工程有限公司</t>
  </si>
  <si>
    <t>2024-10-22 08:30</t>
  </si>
  <si>
    <t>LYGSHC202410250001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</si>
</sst>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0" fillId="2" borderId="2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0" fillId="0" borderId="0" applyNumberFormat="0" applyFill="0" applyBorder="0" applyProtection="0"/>
    <xf numFmtId="0" fontId="11" fillId="3" borderId="5" applyNumberFormat="0" applyProtection="0"/>
    <xf numFmtId="0" fontId="12" fillId="4" borderId="6" applyNumberFormat="0" applyProtection="0"/>
    <xf numFmtId="0" fontId="13" fillId="4" borderId="5" applyNumberFormat="0" applyProtection="0"/>
    <xf numFmtId="0" fontId="14" fillId="5" borderId="7" applyNumberFormat="0" applyProtection="0"/>
    <xf numFmtId="0" fontId="15" fillId="0" borderId="8" applyNumberFormat="0" applyFill="0" applyProtection="0"/>
    <xf numFmtId="0" fontId="16" fillId="0" borderId="9" applyNumberFormat="0" applyFill="0" applyProtection="0"/>
    <xf numFmtId="0" fontId="17" fillId="6" borderId="0" applyNumberFormat="0" applyBorder="0" applyProtection="0"/>
    <xf numFmtId="0" fontId="18" fillId="7" borderId="0" applyNumberFormat="0" applyBorder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0" fillId="12" borderId="0" applyNumberFormat="0" applyBorder="0" applyProtection="0"/>
    <xf numFmtId="0" fontId="20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0" fillId="16" borderId="0" applyNumberFormat="0" applyBorder="0" applyProtection="0"/>
    <xf numFmtId="0" fontId="20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0" fillId="20" borderId="0" applyNumberFormat="0" applyBorder="0" applyProtection="0"/>
    <xf numFmtId="0" fontId="2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0" fillId="24" borderId="0" applyNumberFormat="0" applyBorder="0" applyProtection="0"/>
    <xf numFmtId="0" fontId="2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0" fillId="28" borderId="0" applyNumberFormat="0" applyBorder="0" applyProtection="0"/>
    <xf numFmtId="0" fontId="20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0" fillId="32" borderId="0" applyNumberFormat="0" applyBorder="0" applyProtection="0"/>
    <xf numFmtId="0" fontId="0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9">
    <xf numFmtId="0" fontId="0" fillId="0" borderId="0" xfId="49" applyAlignment="1">
      <alignment vertical="center"/>
    </xf>
    <xf numFmtId="0" fontId="0" fillId="0" borderId="0" xfId="49" applyAlignment="1">
      <alignment vertical="center" wrapText="1"/>
    </xf>
    <xf numFmtId="0" fontId="0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1" xfId="49" applyBorder="1" applyAlignment="1">
      <alignment horizontal="center" vertical="top" wrapText="1"/>
    </xf>
    <xf numFmtId="0" fontId="0" fillId="0" borderId="1" xfId="49" applyNumberForma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7" sqref="J3:J7"/>
    </sheetView>
  </sheetViews>
  <sheetFormatPr defaultColWidth="9" defaultRowHeight="13.5" outlineLevelRow="7"/>
  <cols>
    <col min="1" max="1" width="7.125" style="1" customWidth="1"/>
    <col min="2" max="2" width="22.75" style="1" customWidth="1"/>
    <col min="3" max="3" width="17.75" style="1" customWidth="1"/>
    <col min="4" max="4" width="19.75" style="1" customWidth="1"/>
    <col min="5" max="5" width="20.125" style="2" customWidth="1"/>
    <col min="6" max="6" width="16.5" style="2" customWidth="1"/>
    <col min="7" max="7" width="9" style="2" customWidth="1"/>
    <col min="8" max="8" width="16.625" style="2" customWidth="1"/>
    <col min="9" max="9" width="9" style="2" customWidth="1"/>
    <col min="10" max="10" width="19" style="2" customWidth="1"/>
  </cols>
  <sheetData>
    <row r="1" ht="27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6" t="s">
        <v>10</v>
      </c>
    </row>
    <row r="3" ht="27" spans="1:10">
      <c r="A3" s="6">
        <v>1</v>
      </c>
      <c r="B3" s="7" t="s">
        <v>11</v>
      </c>
      <c r="C3" s="6" t="s">
        <v>12</v>
      </c>
      <c r="D3" s="6" t="s">
        <v>13</v>
      </c>
      <c r="E3" s="6">
        <v>840.230943</v>
      </c>
      <c r="F3" s="6">
        <v>831.8381</v>
      </c>
      <c r="G3" s="6" t="s">
        <v>14</v>
      </c>
      <c r="H3" s="8">
        <f>INT(F3/10)</f>
        <v>83</v>
      </c>
      <c r="I3" s="8">
        <f>H3*2/100</f>
        <v>1.66</v>
      </c>
      <c r="J3" s="6" t="s">
        <v>15</v>
      </c>
    </row>
    <row r="4" ht="27" spans="1:10">
      <c r="A4" s="6">
        <v>2</v>
      </c>
      <c r="B4" s="7" t="s">
        <v>16</v>
      </c>
      <c r="C4" s="6" t="s">
        <v>12</v>
      </c>
      <c r="D4" s="6" t="s">
        <v>17</v>
      </c>
      <c r="E4" s="6">
        <v>681.840182</v>
      </c>
      <c r="F4" s="6">
        <v>675.7392</v>
      </c>
      <c r="G4" s="6" t="s">
        <v>14</v>
      </c>
      <c r="H4" s="8">
        <f>INT(F4/10)</f>
        <v>67</v>
      </c>
      <c r="I4" s="8">
        <f>H4*2/100</f>
        <v>1.34</v>
      </c>
      <c r="J4" s="6" t="s">
        <v>18</v>
      </c>
    </row>
    <row r="5" ht="40.5" spans="1:10">
      <c r="A5" s="6">
        <v>3</v>
      </c>
      <c r="B5" s="7" t="s">
        <v>19</v>
      </c>
      <c r="C5" s="6" t="s">
        <v>20</v>
      </c>
      <c r="D5" s="6" t="s">
        <v>21</v>
      </c>
      <c r="E5" s="6">
        <v>1920.547517</v>
      </c>
      <c r="F5" s="6">
        <v>1862.93109149</v>
      </c>
      <c r="G5" s="6" t="s">
        <v>22</v>
      </c>
      <c r="H5" s="8">
        <f>INT(F5/10)</f>
        <v>186</v>
      </c>
      <c r="I5" s="8">
        <f>H5*2/100</f>
        <v>3.72</v>
      </c>
      <c r="J5" s="6" t="s">
        <v>23</v>
      </c>
    </row>
    <row r="6" ht="27" spans="1:10">
      <c r="A6" s="6">
        <v>4</v>
      </c>
      <c r="B6" s="7" t="s">
        <v>24</v>
      </c>
      <c r="C6" s="6" t="s">
        <v>12</v>
      </c>
      <c r="D6" s="6" t="s">
        <v>25</v>
      </c>
      <c r="E6" s="6">
        <v>956.325013</v>
      </c>
      <c r="F6" s="6">
        <v>953.2137</v>
      </c>
      <c r="G6" s="6" t="s">
        <v>22</v>
      </c>
      <c r="H6" s="8">
        <f>INT(F6/10)</f>
        <v>95</v>
      </c>
      <c r="I6" s="8">
        <f>H6*2/100</f>
        <v>1.9</v>
      </c>
      <c r="J6" s="6" t="s">
        <v>26</v>
      </c>
    </row>
    <row r="7" ht="27" spans="1:10">
      <c r="A7" s="6">
        <v>5</v>
      </c>
      <c r="B7" s="7" t="s">
        <v>27</v>
      </c>
      <c r="C7" s="6" t="s">
        <v>28</v>
      </c>
      <c r="D7" s="6" t="s">
        <v>29</v>
      </c>
      <c r="E7" s="6">
        <v>1400.455311</v>
      </c>
      <c r="F7" s="6">
        <v>1398.957421</v>
      </c>
      <c r="G7" s="6" t="s">
        <v>30</v>
      </c>
      <c r="H7" s="8">
        <f>INT(F7/10)</f>
        <v>139</v>
      </c>
      <c r="I7" s="8">
        <f>H7*2/100</f>
        <v>2.78</v>
      </c>
      <c r="J7" s="6" t="s">
        <v>31</v>
      </c>
    </row>
    <row r="8" spans="5:9">
      <c r="E8" s="2">
        <f>SUM(E3:E7)</f>
        <v>5799.398966</v>
      </c>
      <c r="F8" s="2">
        <f>SUM(F3:F7)</f>
        <v>5722.67951249</v>
      </c>
      <c r="H8" s="2">
        <f>SUM(H3:H7)</f>
        <v>570</v>
      </c>
      <c r="I8" s="2">
        <f>SUM(I3:I7)</f>
        <v>11.4</v>
      </c>
    </row>
  </sheetData>
  <sortState ref="A3:M21">
    <sortCondition ref="G3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履约保函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Taov</dc:creator>
  <cp:lastModifiedBy>茹怡吉祥</cp:lastModifiedBy>
  <dcterms:created xsi:type="dcterms:W3CDTF">2021-12-27T01:54:00Z</dcterms:created>
  <dcterms:modified xsi:type="dcterms:W3CDTF">2024-11-08T01:41:55Z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7639F98898084759A8A46C2FE3FF1424_13</vt:lpwstr>
  </property>
  <property fmtid="{D5CDD505-2E9C-101B-9397-08002B2CF9AE}" pid="3" name="KSOProductBuildVer">
    <vt:lpwstr>2052-12.1.0.18912</vt:lpwstr>
  </property>
</Properties>
</file>