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履约保函"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<sst xmlns="http://schemas.openxmlformats.org/spreadsheetml/2006/main" count="36" uniqueCount="32">
  <si>
    <t>2024年7月“阳光保”免费保函（履约保函）统计表</t>
  </si>
  <si>
    <t>序号</t>
  </si>
  <si>
    <t>标段名称</t>
  </si>
  <si>
    <t>保函受益人（业主）</t>
  </si>
  <si>
    <t>保函被保证人（中标单位）</t>
  </si>
  <si>
    <t>预算金额.（万元）</t>
  </si>
  <si>
    <t>中标价格.万元</t>
  </si>
  <si>
    <t>开标日期</t>
  </si>
  <si>
    <t>履约保证金额（万元）</t>
  </si>
  <si>
    <t>免除企业保函服务费.万元</t>
  </si>
  <si>
    <t>备注（履约保函编号）</t>
  </si>
  <si>
    <t>固始县分水亭镇、丰港乡2023年度土地综合整治项目投资人+EPC二标段</t>
  </si>
  <si>
    <t>固始县发展投资有限责任公司</t>
  </si>
  <si>
    <t>河南环昂工程咨询有限公司</t>
  </si>
  <si>
    <t>2024-07-23 08:30</t>
  </si>
  <si>
    <t>LYGSHC202407260001</t>
  </si>
  <si>
    <t>固始县分水亭镇、丰港乡2023年度土地综合整治项目投资人+EPC一标段</t>
  </si>
  <si>
    <t>河南省焦作地质勘察设计有限公司</t>
  </si>
  <si>
    <t>LYGSHC202407260002</t>
  </si>
  <si>
    <t>固始县10个地质灾害隐患点工程治理项目</t>
  </si>
  <si>
    <t>固始县自然资源局</t>
  </si>
  <si>
    <t>中建材（河南）勘测设计有限公司</t>
  </si>
  <si>
    <t>2024-07-18 08:30</t>
  </si>
  <si>
    <t>LYGSHC202407210001</t>
  </si>
  <si>
    <t>固始县陈集镇裂头山矿区南侧界外排土场区域隐患点排险综合治理项目二标段</t>
  </si>
  <si>
    <t>固始国土开发利用投资有限公司</t>
  </si>
  <si>
    <t>河南地矿集团中昊建设工程有限公司</t>
  </si>
  <si>
    <t>2024-06-25 08:30</t>
  </si>
  <si>
    <t>LYGSHC202406280001</t>
  </si>
  <si>
    <t>固始县陈集镇裂头山矿区南侧界外排土场区域隐患点排险综合治理项目一标段</t>
  </si>
  <si>
    <t>河南金铂来矿业有限公司</t>
  </si>
  <si>
    <t>LYGSHC202406280002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</si>
</sst>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22"/>
      <color theme="1"/>
      <name val="宋体"/>
      <charset val="134"/>
      <scheme val="major"/>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3" fillId="0" borderId="0" applyNumberFormat="0" applyFill="0" applyBorder="0" applyProtection="0"/>
    <xf numFmtId="0" fontId="4" fillId="0" borderId="0" applyNumberFormat="0" applyFill="0" applyBorder="0" applyProtection="0"/>
    <xf numFmtId="0" fontId="0" fillId="2" borderId="4" applyNumberFormat="0" applyFont="0" applyProtection="0"/>
    <xf numFmtId="0" fontId="5" fillId="0" borderId="0" applyNumberFormat="0" applyFill="0" applyBorder="0" applyProtection="0"/>
    <xf numFmtId="0" fontId="6" fillId="0" borderId="0" applyNumberFormat="0" applyFill="0" applyBorder="0" applyProtection="0"/>
    <xf numFmtId="0" fontId="7" fillId="0" borderId="0" applyNumberFormat="0" applyFill="0" applyBorder="0" applyProtection="0"/>
    <xf numFmtId="0" fontId="8" fillId="0" borderId="5" applyNumberFormat="0" applyFill="0" applyProtection="0"/>
    <xf numFmtId="0" fontId="9" fillId="0" borderId="5" applyNumberFormat="0" applyFill="0" applyProtection="0"/>
    <xf numFmtId="0" fontId="10" fillId="0" borderId="6" applyNumberFormat="0" applyFill="0" applyProtection="0"/>
    <xf numFmtId="0" fontId="10" fillId="0" borderId="0" applyNumberFormat="0" applyFill="0" applyBorder="0" applyProtection="0"/>
    <xf numFmtId="0" fontId="11" fillId="3" borderId="7" applyNumberFormat="0" applyProtection="0"/>
    <xf numFmtId="0" fontId="12" fillId="4" borderId="8" applyNumberFormat="0" applyProtection="0"/>
    <xf numFmtId="0" fontId="13" fillId="4" borderId="7" applyNumberFormat="0" applyProtection="0"/>
    <xf numFmtId="0" fontId="14" fillId="5" borderId="9" applyNumberFormat="0" applyProtection="0"/>
    <xf numFmtId="0" fontId="15" fillId="0" borderId="10" applyNumberFormat="0" applyFill="0" applyProtection="0"/>
    <xf numFmtId="0" fontId="16" fillId="0" borderId="11" applyNumberFormat="0" applyFill="0" applyProtection="0"/>
    <xf numFmtId="0" fontId="17" fillId="6" borderId="0" applyNumberFormat="0" applyBorder="0" applyProtection="0"/>
    <xf numFmtId="0" fontId="18" fillId="7" borderId="0" applyNumberFormat="0" applyBorder="0" applyProtection="0"/>
    <xf numFmtId="0" fontId="19" fillId="8" borderId="0" applyNumberFormat="0" applyBorder="0" applyProtection="0"/>
    <xf numFmtId="0" fontId="20" fillId="9" borderId="0" applyNumberFormat="0" applyBorder="0" applyProtection="0"/>
    <xf numFmtId="0" fontId="0" fillId="10" borderId="0" applyNumberFormat="0" applyBorder="0" applyProtection="0"/>
    <xf numFmtId="0" fontId="0" fillId="11" borderId="0" applyNumberFormat="0" applyBorder="0" applyProtection="0"/>
    <xf numFmtId="0" fontId="20" fillId="12" borderId="0" applyNumberFormat="0" applyBorder="0" applyProtection="0"/>
    <xf numFmtId="0" fontId="20" fillId="13" borderId="0" applyNumberFormat="0" applyBorder="0" applyProtection="0"/>
    <xf numFmtId="0" fontId="0" fillId="14" borderId="0" applyNumberFormat="0" applyBorder="0" applyProtection="0"/>
    <xf numFmtId="0" fontId="0" fillId="15" borderId="0" applyNumberFormat="0" applyBorder="0" applyProtection="0"/>
    <xf numFmtId="0" fontId="20" fillId="16" borderId="0" applyNumberFormat="0" applyBorder="0" applyProtection="0"/>
    <xf numFmtId="0" fontId="20" fillId="17" borderId="0" applyNumberFormat="0" applyBorder="0" applyProtection="0"/>
    <xf numFmtId="0" fontId="0" fillId="18" borderId="0" applyNumberFormat="0" applyBorder="0" applyProtection="0"/>
    <xf numFmtId="0" fontId="0" fillId="19" borderId="0" applyNumberFormat="0" applyBorder="0" applyProtection="0"/>
    <xf numFmtId="0" fontId="20" fillId="20" borderId="0" applyNumberFormat="0" applyBorder="0" applyProtection="0"/>
    <xf numFmtId="0" fontId="20" fillId="21" borderId="0" applyNumberFormat="0" applyBorder="0" applyProtection="0"/>
    <xf numFmtId="0" fontId="0" fillId="22" borderId="0" applyNumberFormat="0" applyBorder="0" applyProtection="0"/>
    <xf numFmtId="0" fontId="0" fillId="23" borderId="0" applyNumberFormat="0" applyBorder="0" applyProtection="0"/>
    <xf numFmtId="0" fontId="20" fillId="24" borderId="0" applyNumberFormat="0" applyBorder="0" applyProtection="0"/>
    <xf numFmtId="0" fontId="20" fillId="25" borderId="0" applyNumberFormat="0" applyBorder="0" applyProtection="0"/>
    <xf numFmtId="0" fontId="0" fillId="26" borderId="0" applyNumberFormat="0" applyBorder="0" applyProtection="0"/>
    <xf numFmtId="0" fontId="0" fillId="27" borderId="0" applyNumberFormat="0" applyBorder="0" applyProtection="0"/>
    <xf numFmtId="0" fontId="20" fillId="28" borderId="0" applyNumberFormat="0" applyBorder="0" applyProtection="0"/>
    <xf numFmtId="0" fontId="20" fillId="29" borderId="0" applyNumberFormat="0" applyBorder="0" applyProtection="0"/>
    <xf numFmtId="0" fontId="0" fillId="30" borderId="0" applyNumberFormat="0" applyBorder="0" applyProtection="0"/>
    <xf numFmtId="0" fontId="0" fillId="31" borderId="0" applyNumberFormat="0" applyBorder="0" applyProtection="0"/>
    <xf numFmtId="0" fontId="20" fillId="32" borderId="0" applyNumberFormat="0" applyBorder="0" applyProtection="0"/>
    <xf numFmtId="0" fontId="0" fillId="0" borderId="0">
      <alignment vertical="center"/>
    </xf>
    <xf numFmtId="9"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cellStyleXfs>
  <cellXfs count="10">
    <xf numFmtId="0" fontId="0" fillId="0" borderId="0" xfId="49" applyAlignment="1">
      <alignment vertical="center"/>
    </xf>
    <xf numFmtId="0" fontId="0" fillId="0" borderId="0" xfId="49" applyAlignment="1">
      <alignment horizontal="center" vertical="center"/>
    </xf>
    <xf numFmtId="0" fontId="1" fillId="0" borderId="1" xfId="49" applyFont="1" applyBorder="1" applyAlignment="1">
      <alignment horizontal="center" vertical="center" wrapText="1"/>
    </xf>
    <xf numFmtId="0" fontId="1" fillId="0" borderId="0" xfId="49" applyFont="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49" applyBorder="1" applyAlignment="1">
      <alignment horizontal="center" vertical="center" wrapText="1"/>
    </xf>
    <xf numFmtId="0" fontId="0" fillId="0" borderId="3" xfId="49" applyBorder="1" applyAlignment="1">
      <alignment horizontal="center" vertical="top" wrapText="1"/>
    </xf>
    <xf numFmtId="0" fontId="0" fillId="0" borderId="2" xfId="49" applyNumberFormat="1" applyBorder="1" applyAlignment="1">
      <alignment horizontal="center" vertical="center" wrapText="1"/>
    </xf>
    <xf numFmtId="0" fontId="0" fillId="0" borderId="2" xfId="49" applyBorder="1" applyAlignment="1">
      <alignment horizontal="center" vertical="top"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pane ySplit="2" topLeftCell="A3" activePane="bottomLeft" state="frozen"/>
      <selection/>
      <selection pane="bottomLeft" activeCell="K7" sqref="K7"/>
    </sheetView>
  </sheetViews>
  <sheetFormatPr defaultColWidth="9" defaultRowHeight="13.5" outlineLevelRow="7"/>
  <cols>
    <col min="1" max="1" width="7.125" customWidth="1"/>
    <col min="2" max="2" width="22.75" customWidth="1"/>
    <col min="3" max="3" width="12.125" customWidth="1"/>
    <col min="4" max="4" width="13" customWidth="1"/>
    <col min="5" max="5" width="17.375" style="1" customWidth="1"/>
    <col min="6" max="6" width="14.875" style="1" customWidth="1"/>
    <col min="7" max="7" width="9" style="1"/>
    <col min="8" max="8" width="12" style="1" customWidth="1"/>
    <col min="10" max="10" width="19" customWidth="1"/>
  </cols>
  <sheetData>
    <row r="1" ht="27" spans="1:10">
      <c r="A1" s="2" t="s">
        <v>0</v>
      </c>
      <c r="B1" s="3"/>
      <c r="C1" s="3"/>
      <c r="D1" s="3"/>
      <c r="E1" s="3"/>
      <c r="F1" s="3"/>
      <c r="G1" s="3"/>
      <c r="H1" s="3"/>
      <c r="I1" s="3"/>
      <c r="J1" s="3"/>
    </row>
    <row r="2" ht="40.5" spans="1:10">
      <c r="A2" s="4" t="s">
        <v>1</v>
      </c>
      <c r="B2" s="4" t="s">
        <v>2</v>
      </c>
      <c r="C2" s="4" t="s">
        <v>3</v>
      </c>
      <c r="D2" s="4" t="s">
        <v>4</v>
      </c>
      <c r="E2" s="4" t="s">
        <v>5</v>
      </c>
      <c r="F2" s="5" t="s">
        <v>6</v>
      </c>
      <c r="G2" s="4" t="s">
        <v>7</v>
      </c>
      <c r="H2" s="4" t="s">
        <v>8</v>
      </c>
      <c r="I2" s="5" t="s">
        <v>9</v>
      </c>
      <c r="J2" s="6" t="s">
        <v>10</v>
      </c>
    </row>
    <row r="3" ht="40.5" spans="1:10">
      <c r="A3" s="6">
        <v>1</v>
      </c>
      <c r="B3" s="7" t="s">
        <v>11</v>
      </c>
      <c r="C3" s="6" t="s">
        <v>12</v>
      </c>
      <c r="D3" s="6" t="s">
        <v>13</v>
      </c>
      <c r="E3" s="6">
        <v>41.7</v>
      </c>
      <c r="F3" s="6">
        <v>0.000136</v>
      </c>
      <c r="G3" s="6" t="s">
        <v>14</v>
      </c>
      <c r="H3" s="8">
        <f>INT(F3/10)</f>
        <v>0</v>
      </c>
      <c r="I3" s="8">
        <f>H3*2/100</f>
        <v>0</v>
      </c>
      <c r="J3" s="8" t="s">
        <v>15</v>
      </c>
    </row>
    <row r="4" ht="40.5" spans="1:10">
      <c r="A4" s="6">
        <v>2</v>
      </c>
      <c r="B4" s="7" t="s">
        <v>16</v>
      </c>
      <c r="C4" s="6" t="s">
        <v>12</v>
      </c>
      <c r="D4" s="6" t="s">
        <v>17</v>
      </c>
      <c r="E4" s="6">
        <v>3000</v>
      </c>
      <c r="F4" s="6">
        <v>0.009997</v>
      </c>
      <c r="G4" s="6" t="s">
        <v>14</v>
      </c>
      <c r="H4" s="8">
        <f>INT(F4/10)</f>
        <v>0</v>
      </c>
      <c r="I4" s="8">
        <f>H4*2/100</f>
        <v>0</v>
      </c>
      <c r="J4" s="8" t="s">
        <v>18</v>
      </c>
    </row>
    <row r="5" ht="40.5" spans="1:10">
      <c r="A5" s="6">
        <v>3</v>
      </c>
      <c r="B5" s="7" t="s">
        <v>19</v>
      </c>
      <c r="C5" s="6" t="s">
        <v>20</v>
      </c>
      <c r="D5" s="6" t="s">
        <v>21</v>
      </c>
      <c r="E5" s="6">
        <v>448.501861</v>
      </c>
      <c r="F5" s="6">
        <v>444.902533</v>
      </c>
      <c r="G5" s="6" t="s">
        <v>22</v>
      </c>
      <c r="H5" s="8">
        <f>INT(F5/10)</f>
        <v>44</v>
      </c>
      <c r="I5" s="8">
        <f>H5*2/100</f>
        <v>0.88</v>
      </c>
      <c r="J5" s="8" t="s">
        <v>23</v>
      </c>
    </row>
    <row r="6" ht="54" spans="1:10">
      <c r="A6" s="6">
        <v>4</v>
      </c>
      <c r="B6" s="7" t="s">
        <v>24</v>
      </c>
      <c r="C6" s="6" t="s">
        <v>25</v>
      </c>
      <c r="D6" s="6" t="s">
        <v>26</v>
      </c>
      <c r="E6" s="6">
        <v>36.823527</v>
      </c>
      <c r="F6" s="6">
        <v>0.000139</v>
      </c>
      <c r="G6" s="6" t="s">
        <v>27</v>
      </c>
      <c r="H6" s="8">
        <f>INT(F6/10)</f>
        <v>0</v>
      </c>
      <c r="I6" s="8">
        <f>H6*2/100</f>
        <v>0</v>
      </c>
      <c r="J6" s="8" t="s">
        <v>28</v>
      </c>
    </row>
    <row r="7" ht="54" spans="1:10">
      <c r="A7" s="6">
        <v>5</v>
      </c>
      <c r="B7" s="9" t="s">
        <v>29</v>
      </c>
      <c r="C7" s="6" t="s">
        <v>25</v>
      </c>
      <c r="D7" s="6" t="s">
        <v>30</v>
      </c>
      <c r="E7" s="6">
        <v>2630.251901</v>
      </c>
      <c r="F7" s="6">
        <v>2595.111085</v>
      </c>
      <c r="G7" s="6" t="s">
        <v>27</v>
      </c>
      <c r="H7" s="8">
        <f>INT(F7/10)</f>
        <v>259</v>
      </c>
      <c r="I7" s="8">
        <f>H7*2/100</f>
        <v>5.18</v>
      </c>
      <c r="J7" s="8" t="s">
        <v>31</v>
      </c>
    </row>
    <row r="8" spans="5:9">
      <c r="E8" s="1">
        <f>SUM(E3:E7)</f>
        <v>6157.277289</v>
      </c>
      <c r="F8" s="1">
        <f>SUM(F3:F7)</f>
        <v>3040.02389</v>
      </c>
      <c r="H8" s="1">
        <f>SUM(H3:H7)</f>
        <v>303</v>
      </c>
      <c r="I8" s="1">
        <f>SUM(I3:I7)</f>
        <v>6.06</v>
      </c>
    </row>
  </sheetData>
  <sortState ref="A3:X22">
    <sortCondition ref="A3"/>
  </sortState>
  <mergeCells count="1">
    <mergeCell ref="A1:J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履约保函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Taov</dc:creator>
  <cp:lastModifiedBy>茹怡吉祥</cp:lastModifiedBy>
  <dcterms:created xsi:type="dcterms:W3CDTF">2021-12-27T01:54:00Z</dcterms:created>
  <dcterms:modified xsi:type="dcterms:W3CDTF">2024-08-07T00:52:26Z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387A077816B341709436C904BC657D65_13</vt:lpwstr>
  </property>
  <property fmtid="{D5CDD505-2E9C-101B-9397-08002B2CF9AE}" pid="3" name="KSOProductBuildVer">
    <vt:lpwstr>2052-12.1.0.17147</vt:lpwstr>
  </property>
</Properties>
</file>